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Tablero de Rendición de Cuentas\"/>
    </mc:Choice>
  </mc:AlternateContent>
  <xr:revisionPtr revIDLastSave="0" documentId="13_ncr:1_{906FC03B-8971-4C58-A9EF-9190D147A231}" xr6:coauthVersionLast="36" xr6:coauthVersionMax="47" xr10:uidLastSave="{00000000-0000-0000-0000-000000000000}"/>
  <bookViews>
    <workbookView xWindow="0" yWindow="0" windowWidth="19008" windowHeight="8652" xr2:uid="{00000000-000D-0000-FFFF-FFFF00000000}"/>
  </bookViews>
  <sheets>
    <sheet name="ENERO" sheetId="4" r:id="rId1"/>
  </sheets>
  <definedNames>
    <definedName name="_xlnm.Print_Area" localSheetId="0">ENERO!$A$1:$P$32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6" i="4" l="1"/>
  <c r="F17" i="4"/>
  <c r="O17" i="4"/>
</calcChain>
</file>

<file path=xl/sharedStrings.xml><?xml version="1.0" encoding="utf-8"?>
<sst xmlns="http://schemas.openxmlformats.org/spreadsheetml/2006/main" count="58" uniqueCount="56">
  <si>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</si>
  <si>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</si>
  <si>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</si>
  <si>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</si>
  <si>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</si>
  <si>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</si>
  <si>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</si>
  <si>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</si>
  <si>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</si>
  <si>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</si>
  <si>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</si>
  <si>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</si>
  <si>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</si>
  <si>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</si>
  <si>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</si>
  <si>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</si>
  <si>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</si>
  <si>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</si>
  <si>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</si>
  <si>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</si>
  <si>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</si>
  <si>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</si>
  <si>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</si>
  <si>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</si>
  <si>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</si>
  <si>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</si>
  <si>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</si>
  <si>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</si>
  <si>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</si>
  <si>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</si>
  <si>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</si>
  <si>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</si>
  <si>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</si>
  <si>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</si>
  <si>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</si>
  <si>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</si>
  <si>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</si>
  <si>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</si>
  <si>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 PROGRAMAS PRESUPUESTARIOS</t>
  </si>
  <si>
    <t>PROGRAMA 11</t>
  </si>
  <si>
    <t>DESARROLLO DE LA INFRAESTRUCTURA VIAL</t>
  </si>
  <si>
    <t>ACTUALIZADO AL 31 DE ENERO DE 2026</t>
  </si>
  <si>
    <t>Presupuesto vigente 2026</t>
  </si>
  <si>
    <t>PRINCIPALES AVANCES O LOGROS
AL 31 DE ENERO DE 2026</t>
  </si>
  <si>
    <t>7 personas
15 personas
0 personas</t>
  </si>
  <si>
    <t>94 personas</t>
  </si>
  <si>
    <t xml:space="preserve">Director </t>
  </si>
  <si>
    <t>Ing. José Juan Istupe Ibañez</t>
  </si>
  <si>
    <t>Subdirector Técnico</t>
  </si>
  <si>
    <t>Ing. Hennry Otoniel Juarez Isem</t>
  </si>
  <si>
    <t>Subdirector Administrativo Financiero</t>
  </si>
  <si>
    <t>Lic. Antonio Humberto Vicente Tejada</t>
  </si>
  <si>
    <t>1 Se avanzó los trabajos de mantenimiento en el puente Cantel, con el fin de evitar socavamiento para mejorar la transitabilidad sobre la RN-13 entre Genova</t>
  </si>
  <si>
    <t>2 Siguieron los trabajos de excavación en el Km. 189 de la ruta CITO-180, para recuperar la transitabilidad del punto.</t>
  </si>
  <si>
    <t>3 Se dio inicio a los trabajos de rehabilitación en el km 281 de la ruta CA-13, en el tramo comprendido entre Izabal y Petén, con el objetivo de instalar nuevas tuberías transversales.</t>
  </si>
  <si>
    <t>4 Se iniciaron los proyectos de bacheos, limpiezas, y demás mantenimientos en los departamentos del país.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</si>
</sst>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4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5" xfId="0" applyFont="1" applyBorder="1" applyAlignment="1">
      <alignment horizontal="left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2" fillId="3" borderId="8" xfId="0" applyNumberFormat="1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A22" zoomScale="70" zoomScaleNormal="70" workbookViewId="0">
      <selection activeCell="K30" sqref="K30:O30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40" t="s">
        <v>12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2:20" ht="17.399999999999999" x14ac:dyDescent="0.3">
      <c r="B3" s="41" t="s">
        <v>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20" ht="22.8" x14ac:dyDescent="0.4">
      <c r="B4" s="43" t="s">
        <v>20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</row>
    <row r="5" spans="2:20" ht="12.75" customHeight="1" x14ac:dyDescent="0.3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4" t="s">
        <v>0</v>
      </c>
      <c r="C7" s="45"/>
      <c r="D7" s="2"/>
      <c r="E7" s="44" t="s">
        <v>13</v>
      </c>
      <c r="F7" s="45"/>
      <c r="G7" s="2"/>
      <c r="H7" s="46" t="s">
        <v>10</v>
      </c>
      <c r="I7" s="45"/>
      <c r="K7" s="47" t="s">
        <v>11</v>
      </c>
      <c r="L7" s="48"/>
      <c r="N7" s="49" t="s">
        <v>1</v>
      </c>
      <c r="O7" s="50"/>
    </row>
    <row r="8" spans="2:20" ht="29.25" customHeight="1" x14ac:dyDescent="0.3">
      <c r="B8" s="51" t="s">
        <v>46</v>
      </c>
      <c r="C8" s="53" t="s">
        <v>47</v>
      </c>
      <c r="D8" s="2"/>
      <c r="E8" s="51" t="s">
        <v>42</v>
      </c>
      <c r="F8" s="55">
        <v>2210387525</v>
      </c>
      <c r="G8" s="2"/>
      <c r="H8" s="35" t="s">
        <v>22</v>
      </c>
      <c r="I8" s="36">
        <v>1296117.8899999999</v>
      </c>
      <c r="K8" s="27" t="s">
        <v>28</v>
      </c>
      <c r="L8" s="26">
        <v>1689271.51</v>
      </c>
      <c r="N8" s="57" t="s">
        <v>7</v>
      </c>
      <c r="O8" s="38">
        <v>15008052</v>
      </c>
      <c r="Q8" s="29"/>
      <c r="R8" s="16"/>
    </row>
    <row r="9" spans="2:20" ht="29.25" customHeight="1" x14ac:dyDescent="0.3">
      <c r="B9" s="52"/>
      <c r="C9" s="54"/>
      <c r="D9" s="2"/>
      <c r="E9" s="52"/>
      <c r="F9" s="56"/>
      <c r="G9" s="2"/>
      <c r="H9" s="35" t="s">
        <v>23</v>
      </c>
      <c r="I9" s="36">
        <v>25503270.890000001</v>
      </c>
      <c r="K9" s="27" t="s">
        <v>29</v>
      </c>
      <c r="L9" s="26">
        <v>24381.919999999998</v>
      </c>
      <c r="N9" s="58"/>
      <c r="O9" s="39"/>
      <c r="R9" s="17"/>
      <c r="S9" s="17"/>
      <c r="T9" s="17"/>
    </row>
    <row r="10" spans="2:20" ht="29.25" customHeight="1" x14ac:dyDescent="0.3">
      <c r="B10" s="51" t="s">
        <v>48</v>
      </c>
      <c r="C10" s="66" t="s">
        <v>49</v>
      </c>
      <c r="D10" s="2"/>
      <c r="E10" s="51" t="s">
        <v>4</v>
      </c>
      <c r="F10" s="55">
        <v>26799388.780000001</v>
      </c>
      <c r="G10" s="2"/>
      <c r="H10" s="35" t="s">
        <v>24</v>
      </c>
      <c r="I10" s="36">
        <v>0</v>
      </c>
      <c r="K10" s="27" t="s">
        <v>30</v>
      </c>
      <c r="L10" s="26">
        <v>947048.62</v>
      </c>
      <c r="N10" s="58" t="s">
        <v>8</v>
      </c>
      <c r="O10" s="39">
        <v>1296117.8899999999</v>
      </c>
      <c r="R10" s="59"/>
      <c r="S10" s="61"/>
      <c r="T10" s="17"/>
    </row>
    <row r="11" spans="2:20" ht="46.5" customHeight="1" x14ac:dyDescent="0.3">
      <c r="B11" s="74"/>
      <c r="C11" s="75"/>
      <c r="D11" s="2"/>
      <c r="E11" s="74"/>
      <c r="F11" s="76"/>
      <c r="G11" s="2"/>
      <c r="H11" s="35" t="s">
        <v>25</v>
      </c>
      <c r="I11" s="36">
        <v>0</v>
      </c>
      <c r="K11" s="27" t="s">
        <v>31</v>
      </c>
      <c r="L11" s="26">
        <v>11629873.84</v>
      </c>
      <c r="N11" s="58"/>
      <c r="O11" s="39"/>
      <c r="Q11" s="34"/>
      <c r="R11" s="60"/>
      <c r="S11" s="61"/>
      <c r="T11" s="17"/>
    </row>
    <row r="12" spans="2:20" ht="29.25" customHeight="1" x14ac:dyDescent="0.3">
      <c r="B12" s="74"/>
      <c r="C12" s="75"/>
      <c r="D12" s="2"/>
      <c r="E12" s="74"/>
      <c r="F12" s="76"/>
      <c r="G12" s="2"/>
      <c r="H12" s="35" t="s">
        <v>26</v>
      </c>
      <c r="I12" s="36">
        <v>0</v>
      </c>
      <c r="K12" s="27" t="s">
        <v>32</v>
      </c>
      <c r="L12" s="26">
        <v>6142010.9000000004</v>
      </c>
      <c r="N12" s="58"/>
      <c r="O12" s="39"/>
      <c r="R12" s="60"/>
      <c r="S12" s="61"/>
      <c r="T12" s="17"/>
    </row>
    <row r="13" spans="2:20" ht="29.25" customHeight="1" x14ac:dyDescent="0.3">
      <c r="B13" s="74"/>
      <c r="C13" s="75"/>
      <c r="D13" s="2"/>
      <c r="E13" s="74"/>
      <c r="F13" s="76"/>
      <c r="G13" s="2"/>
      <c r="H13" s="35" t="s">
        <v>27</v>
      </c>
      <c r="I13" s="36">
        <v>0</v>
      </c>
      <c r="K13" s="27" t="s">
        <v>33</v>
      </c>
      <c r="L13" s="26">
        <v>4060313.92</v>
      </c>
      <c r="N13" s="58"/>
      <c r="O13" s="39"/>
      <c r="R13" s="60"/>
      <c r="S13" s="61"/>
      <c r="T13" s="17"/>
    </row>
    <row r="14" spans="2:20" ht="29.25" customHeight="1" x14ac:dyDescent="0.3">
      <c r="B14" s="74"/>
      <c r="C14" s="75"/>
      <c r="D14" s="2"/>
      <c r="E14" s="74"/>
      <c r="F14" s="76"/>
      <c r="G14" s="2"/>
      <c r="H14" s="63"/>
      <c r="I14" s="39"/>
      <c r="K14" s="27" t="s">
        <v>35</v>
      </c>
      <c r="L14" s="26">
        <v>914243.74</v>
      </c>
      <c r="N14" s="58"/>
      <c r="O14" s="39"/>
      <c r="P14" s="34"/>
      <c r="R14" s="60"/>
      <c r="S14" s="61"/>
      <c r="T14" s="17"/>
    </row>
    <row r="15" spans="2:20" ht="29.25" customHeight="1" x14ac:dyDescent="0.3">
      <c r="B15" s="74"/>
      <c r="C15" s="75"/>
      <c r="D15" s="2"/>
      <c r="E15" s="74"/>
      <c r="F15" s="76"/>
      <c r="G15" s="2"/>
      <c r="H15" s="63"/>
      <c r="I15" s="39"/>
      <c r="K15" s="27" t="s">
        <v>34</v>
      </c>
      <c r="L15" s="26">
        <v>0</v>
      </c>
      <c r="N15" s="58"/>
      <c r="O15" s="39"/>
      <c r="P15" s="34"/>
      <c r="R15" s="60"/>
      <c r="S15" s="61"/>
      <c r="T15" s="17"/>
    </row>
    <row r="16" spans="2:20" ht="29.25" customHeight="1" thickBot="1" x14ac:dyDescent="0.35">
      <c r="B16" s="52"/>
      <c r="C16" s="67"/>
      <c r="D16" s="2"/>
      <c r="E16" s="52"/>
      <c r="F16" s="56"/>
      <c r="G16" s="2"/>
      <c r="H16" s="64"/>
      <c r="I16" s="65"/>
      <c r="K16" s="27" t="s">
        <v>17</v>
      </c>
      <c r="L16" s="26">
        <v>1392244.33</v>
      </c>
      <c r="N16" s="58"/>
      <c r="O16" s="39"/>
      <c r="R16" s="60"/>
      <c r="S16" s="62"/>
      <c r="T16" s="17"/>
    </row>
    <row r="17" spans="2:20" ht="9" customHeight="1" thickBot="1" x14ac:dyDescent="0.35">
      <c r="B17" s="51" t="s">
        <v>50</v>
      </c>
      <c r="C17" s="66" t="s">
        <v>51</v>
      </c>
      <c r="D17" s="2"/>
      <c r="E17" s="51" t="s">
        <v>6</v>
      </c>
      <c r="F17" s="68">
        <f>+F10/F8</f>
        <v>1.2124294259215927E-2</v>
      </c>
      <c r="G17" s="2"/>
      <c r="H17" s="3"/>
      <c r="I17" s="15"/>
      <c r="K17" s="70"/>
      <c r="L17" s="71"/>
      <c r="N17" s="58" t="s">
        <v>9</v>
      </c>
      <c r="O17" s="77">
        <f>O10/O8</f>
        <v>8.636150047987573E-2</v>
      </c>
      <c r="R17" s="17"/>
      <c r="S17" s="17"/>
      <c r="T17" s="17"/>
    </row>
    <row r="18" spans="2:20" ht="39" customHeight="1" x14ac:dyDescent="0.3">
      <c r="B18" s="52"/>
      <c r="C18" s="67"/>
      <c r="D18" s="2"/>
      <c r="E18" s="52"/>
      <c r="F18" s="69"/>
      <c r="G18" s="2"/>
      <c r="H18" s="78" t="s">
        <v>14</v>
      </c>
      <c r="I18" s="79"/>
      <c r="K18" s="70"/>
      <c r="L18" s="71"/>
      <c r="N18" s="58"/>
      <c r="O18" s="77"/>
      <c r="P18" s="33"/>
      <c r="R18" s="17"/>
      <c r="S18" s="17"/>
      <c r="T18" s="17"/>
    </row>
    <row r="19" spans="2:20" ht="16.5" customHeight="1" x14ac:dyDescent="0.3">
      <c r="B19" s="51"/>
      <c r="C19" s="66"/>
      <c r="D19" s="2"/>
      <c r="E19" s="3"/>
      <c r="F19" s="4"/>
      <c r="G19" s="2"/>
      <c r="H19" s="58" t="s">
        <v>36</v>
      </c>
      <c r="I19" s="80">
        <v>0</v>
      </c>
      <c r="K19" s="70"/>
      <c r="L19" s="71"/>
      <c r="N19" s="7"/>
      <c r="O19" s="6"/>
      <c r="R19" s="17"/>
      <c r="S19" s="17"/>
      <c r="T19" s="17"/>
    </row>
    <row r="20" spans="2:20" ht="41.25" customHeight="1" x14ac:dyDescent="0.3">
      <c r="B20" s="52"/>
      <c r="C20" s="67"/>
      <c r="D20" s="2"/>
      <c r="E20" s="5"/>
      <c r="F20" s="6"/>
      <c r="G20" s="2"/>
      <c r="H20" s="58"/>
      <c r="I20" s="81"/>
      <c r="K20" s="70"/>
      <c r="L20" s="71"/>
      <c r="N20" s="30" t="s">
        <v>19</v>
      </c>
      <c r="O20" s="20" t="s">
        <v>21</v>
      </c>
      <c r="R20" s="17"/>
      <c r="S20" s="17"/>
      <c r="T20" s="17"/>
    </row>
    <row r="21" spans="2:20" ht="54" customHeight="1" x14ac:dyDescent="0.3">
      <c r="B21" s="9"/>
      <c r="C21" s="25"/>
      <c r="D21" s="2"/>
      <c r="E21" s="5"/>
      <c r="F21" s="6"/>
      <c r="G21" s="2"/>
      <c r="H21" s="27" t="s">
        <v>37</v>
      </c>
      <c r="I21" s="26">
        <v>26799388.780000001</v>
      </c>
      <c r="K21" s="70"/>
      <c r="L21" s="71"/>
      <c r="N21" s="30" t="s">
        <v>18</v>
      </c>
      <c r="O21" s="20" t="s">
        <v>44</v>
      </c>
    </row>
    <row r="22" spans="2:20" ht="33" customHeight="1" x14ac:dyDescent="0.3">
      <c r="B22" s="98"/>
      <c r="C22" s="81"/>
      <c r="D22" s="2"/>
      <c r="E22" s="100"/>
      <c r="F22" s="101"/>
      <c r="G22" s="2"/>
      <c r="H22" s="104"/>
      <c r="I22" s="80"/>
      <c r="K22" s="70"/>
      <c r="L22" s="71"/>
      <c r="N22" s="31" t="s">
        <v>16</v>
      </c>
      <c r="O22" s="20" t="s">
        <v>45</v>
      </c>
    </row>
    <row r="23" spans="2:20" ht="33.75" customHeight="1" thickBot="1" x14ac:dyDescent="0.35">
      <c r="B23" s="95"/>
      <c r="C23" s="99"/>
      <c r="D23" s="2"/>
      <c r="E23" s="102"/>
      <c r="F23" s="103"/>
      <c r="G23" s="2"/>
      <c r="H23" s="105"/>
      <c r="I23" s="106"/>
      <c r="K23" s="72"/>
      <c r="L23" s="73"/>
      <c r="N23" s="32" t="s">
        <v>15</v>
      </c>
      <c r="O23" s="21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10" t="s">
        <v>3</v>
      </c>
      <c r="E25" s="111"/>
      <c r="F25" s="111" t="s">
        <v>2</v>
      </c>
      <c r="G25" s="111"/>
      <c r="H25" s="28" t="s">
        <v>4</v>
      </c>
      <c r="I25" s="23" t="s">
        <v>5</v>
      </c>
      <c r="K25" s="46" t="s">
        <v>43</v>
      </c>
      <c r="L25" s="107"/>
      <c r="M25" s="107"/>
      <c r="N25" s="108"/>
      <c r="O25" s="109"/>
    </row>
    <row r="26" spans="2:20" ht="51.75" customHeight="1" x14ac:dyDescent="0.3">
      <c r="B26" s="46" t="s">
        <v>38</v>
      </c>
      <c r="C26" s="22" t="s">
        <v>39</v>
      </c>
      <c r="D26" s="58" t="s">
        <v>40</v>
      </c>
      <c r="E26" s="84"/>
      <c r="F26" s="85">
        <v>2210387525</v>
      </c>
      <c r="G26" s="85"/>
      <c r="H26" s="18">
        <v>26799388.780000001</v>
      </c>
      <c r="I26" s="37">
        <f>+H26*1/F26</f>
        <v>1.2124294259215927E-2</v>
      </c>
      <c r="K26" s="58" t="s">
        <v>52</v>
      </c>
      <c r="L26" s="84"/>
      <c r="M26" s="84"/>
      <c r="N26" s="84"/>
      <c r="O26" s="86"/>
    </row>
    <row r="27" spans="2:20" ht="51.75" customHeight="1" x14ac:dyDescent="0.3">
      <c r="B27" s="82"/>
      <c r="C27" s="10"/>
      <c r="D27" s="58"/>
      <c r="E27" s="84"/>
      <c r="F27" s="85"/>
      <c r="G27" s="85"/>
      <c r="H27" s="18"/>
      <c r="I27" s="24"/>
      <c r="K27" s="58" t="s">
        <v>53</v>
      </c>
      <c r="L27" s="84"/>
      <c r="M27" s="84"/>
      <c r="N27" s="84"/>
      <c r="O27" s="86"/>
    </row>
    <row r="28" spans="2:20" ht="51.75" customHeight="1" x14ac:dyDescent="0.3">
      <c r="B28" s="82"/>
      <c r="C28" s="53"/>
      <c r="D28" s="89"/>
      <c r="E28" s="90"/>
      <c r="F28" s="112"/>
      <c r="G28" s="113"/>
      <c r="H28" s="118"/>
      <c r="I28" s="121"/>
      <c r="K28" s="58" t="s">
        <v>54</v>
      </c>
      <c r="L28" s="84"/>
      <c r="M28" s="84"/>
      <c r="N28" s="84"/>
      <c r="O28" s="86"/>
    </row>
    <row r="29" spans="2:20" ht="51.75" customHeight="1" x14ac:dyDescent="0.3">
      <c r="B29" s="82"/>
      <c r="C29" s="87"/>
      <c r="D29" s="91"/>
      <c r="E29" s="92"/>
      <c r="F29" s="114"/>
      <c r="G29" s="115"/>
      <c r="H29" s="119"/>
      <c r="I29" s="122"/>
      <c r="K29" s="58" t="s">
        <v>55</v>
      </c>
      <c r="L29" s="84"/>
      <c r="M29" s="84"/>
      <c r="N29" s="84"/>
      <c r="O29" s="86"/>
    </row>
    <row r="30" spans="2:20" ht="51.75" customHeight="1" thickBot="1" x14ac:dyDescent="0.35">
      <c r="B30" s="83"/>
      <c r="C30" s="88"/>
      <c r="D30" s="93"/>
      <c r="E30" s="94"/>
      <c r="F30" s="116"/>
      <c r="G30" s="117"/>
      <c r="H30" s="120"/>
      <c r="I30" s="123"/>
      <c r="K30" s="95">
        <v>5</v>
      </c>
      <c r="L30" s="96"/>
      <c r="M30" s="96"/>
      <c r="N30" s="96"/>
      <c r="O30" s="97"/>
    </row>
    <row r="31" spans="2:20" ht="15" customHeight="1" x14ac:dyDescent="0.3">
      <c r="K31" s="19"/>
    </row>
    <row r="32" spans="2:20" x14ac:dyDescent="0.3">
      <c r="K32" s="19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3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</vt:lpstr>
      <vt:lpstr>ENERO!Área_de_impresión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2026-03-30T18:10:01Z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